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OneDrive\Documents\Blog\2019.08.10 クロンバッハのαのサンプルサイズ\"/>
    </mc:Choice>
  </mc:AlternateContent>
  <xr:revisionPtr revIDLastSave="83" documentId="11_AD4D066CA252ABDACC10484A1111CA5E73EEDF55" xr6:coauthVersionLast="43" xr6:coauthVersionMax="43" xr10:uidLastSave="{9D10DB2B-702B-4A98-AFC4-B56525CB0A3E}"/>
  <bookViews>
    <workbookView xWindow="-108" yWindow="-108" windowWidth="23256" windowHeight="12576" xr2:uid="{00000000-000D-0000-FFFF-FFFF00000000}"/>
  </bookViews>
  <sheets>
    <sheet name="Cronbach Sample Siz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" l="1"/>
  <c r="F2" i="1"/>
  <c r="F4" i="1"/>
  <c r="F5" i="1" s="1"/>
  <c r="F6" i="1" s="1"/>
  <c r="B8" i="1" s="1"/>
  <c r="B9" i="1" s="1"/>
</calcChain>
</file>

<file path=xl/sharedStrings.xml><?xml version="1.0" encoding="utf-8"?>
<sst xmlns="http://schemas.openxmlformats.org/spreadsheetml/2006/main" count="17" uniqueCount="17">
  <si>
    <t>α</t>
    <phoneticPr fontId="1"/>
  </si>
  <si>
    <t>第一種の過誤(偽陽性)</t>
    <phoneticPr fontId="1"/>
  </si>
  <si>
    <t>第二種の過誤(偽陰性)</t>
    <phoneticPr fontId="1"/>
  </si>
  <si>
    <t>β</t>
    <phoneticPr fontId="1"/>
  </si>
  <si>
    <t>k</t>
    <phoneticPr fontId="1"/>
  </si>
  <si>
    <t>項目数／評価者数</t>
  </si>
  <si>
    <t>クロンバッハのαの帰無仮説の値</t>
  </si>
  <si>
    <t>CA0</t>
    <phoneticPr fontId="1"/>
  </si>
  <si>
    <t>CA1</t>
    <phoneticPr fontId="1"/>
  </si>
  <si>
    <t>クロンバッハのαの期待値</t>
    <phoneticPr fontId="1"/>
  </si>
  <si>
    <t>Zβ</t>
    <phoneticPr fontId="1"/>
  </si>
  <si>
    <t>δ</t>
    <phoneticPr fontId="1"/>
  </si>
  <si>
    <t>Zα/2</t>
    <phoneticPr fontId="1"/>
  </si>
  <si>
    <t>ln(δ)^2</t>
    <phoneticPr fontId="1"/>
  </si>
  <si>
    <t>n</t>
    <phoneticPr fontId="1"/>
  </si>
  <si>
    <t>ln(δ)</t>
    <phoneticPr fontId="1"/>
  </si>
  <si>
    <t>n(approx)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</si>
</sst>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0_ "/>
    <numFmt numFmtId="177" formatCode="0.00_ "/>
    <numFmt numFmtId="178" formatCode="0_ "/>
  </numFmts>
  <fonts count="2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176" fontId="0" fillId="0" borderId="0" xfId="0" applyNumberFormat="1" applyBorder="1"/>
    <xf numFmtId="0" fontId="0" fillId="0" borderId="0" xfId="0" applyBorder="1"/>
    <xf numFmtId="177" fontId="0" fillId="0" borderId="1" xfId="0" applyNumberFormat="1" applyBorder="1"/>
    <xf numFmtId="178" fontId="0" fillId="0" borderId="1" xfId="0" applyNumberForma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9"/>
  <sheetViews>
    <sheetView tabSelected="1" workbookViewId="0">
      <selection activeCell="D8" sqref="D8"/>
    </sheetView>
  </sheetViews>
  <sheetFormatPr defaultRowHeight="18"/>
  <cols>
    <col min="3" max="3" width="30" bestFit="1" customWidth="1"/>
    <col min="5" max="5" width="15" bestFit="1" customWidth="1"/>
  </cols>
  <sheetData>
    <row r="2" spans="1:6">
      <c r="A2" t="s">
        <v>0</v>
      </c>
      <c r="B2" s="1">
        <v>0.05</v>
      </c>
      <c r="C2" t="s">
        <v>1</v>
      </c>
      <c r="E2" t="s">
        <v>12</v>
      </c>
      <c r="F2" s="2">
        <f>ABS(_xlfn.NORM.S.INV(B2/2))</f>
        <v>1.9599639845400538</v>
      </c>
    </row>
    <row r="3" spans="1:6">
      <c r="A3" t="s">
        <v>3</v>
      </c>
      <c r="B3" s="1">
        <v>0.1</v>
      </c>
      <c r="C3" t="s">
        <v>2</v>
      </c>
      <c r="E3" t="s">
        <v>10</v>
      </c>
      <c r="F3" s="2">
        <f>ABS(_xlfn.NORM.S.INV(B3))</f>
        <v>1.2815515655446006</v>
      </c>
    </row>
    <row r="4" spans="1:6">
      <c r="A4" t="s">
        <v>4</v>
      </c>
      <c r="B4" s="1">
        <v>15</v>
      </c>
      <c r="C4" t="s">
        <v>5</v>
      </c>
      <c r="E4" t="s">
        <v>11</v>
      </c>
      <c r="F4" s="2">
        <f>(1-B6)/(1-B5)</f>
        <v>3.333333333333333</v>
      </c>
    </row>
    <row r="5" spans="1:6">
      <c r="A5" t="s">
        <v>7</v>
      </c>
      <c r="B5" s="1">
        <v>0.7</v>
      </c>
      <c r="C5" t="s">
        <v>6</v>
      </c>
      <c r="E5" t="s">
        <v>15</v>
      </c>
      <c r="F5" s="3">
        <f>(LN(F4))</f>
        <v>1.2039728043259359</v>
      </c>
    </row>
    <row r="6" spans="1:6">
      <c r="A6" t="s">
        <v>8</v>
      </c>
      <c r="B6" s="1">
        <v>0</v>
      </c>
      <c r="C6" t="s">
        <v>9</v>
      </c>
      <c r="E6" t="s">
        <v>13</v>
      </c>
      <c r="F6">
        <f>F5^2</f>
        <v>1.4495505135564584</v>
      </c>
    </row>
    <row r="8" spans="1:6">
      <c r="A8" t="s">
        <v>14</v>
      </c>
      <c r="B8" s="4">
        <f>(((2*B4)/(B4-1))*(F2+F3)*(F2+F3)/F6)+2</f>
        <v>17.53302651384486</v>
      </c>
    </row>
    <row r="9" spans="1:6">
      <c r="A9" t="s">
        <v>16</v>
      </c>
      <c r="B9" s="5">
        <f>ROUND(B8,0)</f>
        <v>18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Cronbach Sample Size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Sohei IDE</dc:creator>
  <cp:lastModifiedBy>Sohei IDE</cp:lastModifiedBy>
  <dcterms:created xsi:type="dcterms:W3CDTF">2015-06-05T18:19:34Z</dcterms:created>
  <dcterms:modified xsi:type="dcterms:W3CDTF">2019-08-08T09:58:00Z</dcterms:modified>
</cp:coreProperties>
</file>